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730" windowHeight="78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H81"/>
  <c r="G81"/>
  <c r="I81"/>
  <c r="G43"/>
  <c r="G62"/>
  <c r="F119"/>
  <c r="F138"/>
  <c r="F157"/>
  <c r="F176"/>
  <c r="F195"/>
  <c r="I24"/>
  <c r="I196" s="1"/>
  <c r="F24"/>
  <c r="J24"/>
  <c r="J196" s="1"/>
  <c r="H24"/>
  <c r="G24"/>
  <c r="F196" l="1"/>
  <c r="H196"/>
  <c r="G196"/>
</calcChain>
</file>

<file path=xl/sharedStrings.xml><?xml version="1.0" encoding="utf-8"?>
<sst xmlns="http://schemas.openxmlformats.org/spreadsheetml/2006/main" count="298" uniqueCount="108">
  <si>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</si>
  <si>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</si>
  <si>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</si>
  <si>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</si>
  <si>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</si>
  <si>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</si>
  <si>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</si>
  <si>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</si>
  <si>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</si>
  <si>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</si>
  <si>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</si>
  <si>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</si>
  <si>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</si>
  <si>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</si>
  <si>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</si>
  <si>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</si>
  <si>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</si>
  <si>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</si>
  <si>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</si>
  <si>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</si>
  <si>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</si>
  <si>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</si>
  <si>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</si>
  <si>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</si>
  <si>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</si>
  <si>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</si>
  <si>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</si>
  <si>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</si>
  <si>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</si>
  <si>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</si>
  <si>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</si>
  <si>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</si>
  <si>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</si>
  <si>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</si>
  <si>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</si>
  <si>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</si>
  <si>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</si>
  <si>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</si>
  <si>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</si>
  <si>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</si>
  <si>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Нехай Е.А.</t>
  </si>
  <si>
    <t>Каша пшеничная молочная жидкая</t>
  </si>
  <si>
    <t>200/5,5</t>
  </si>
  <si>
    <t>ТК № 209</t>
  </si>
  <si>
    <t>Какао Хрутка на молоке</t>
  </si>
  <si>
    <t>Хлеб пшеничный витамин</t>
  </si>
  <si>
    <t>Яйцо вареное</t>
  </si>
  <si>
    <t>ТК № 288</t>
  </si>
  <si>
    <t>бутерброд с маслом</t>
  </si>
  <si>
    <t>ТК № 1</t>
  </si>
  <si>
    <t>Плов</t>
  </si>
  <si>
    <t>Компот из смеси сухофруктов</t>
  </si>
  <si>
    <t>Хлеб пшеничный витам</t>
  </si>
  <si>
    <t>Хлеб чусовской</t>
  </si>
  <si>
    <t>Огурец консервированный</t>
  </si>
  <si>
    <t>ТК № 112-2016</t>
  </si>
  <si>
    <t>ТК № 310</t>
  </si>
  <si>
    <t>пром пр</t>
  </si>
  <si>
    <t>Каша рисовая рассыпчатая</t>
  </si>
  <si>
    <t>Котлета рыбная</t>
  </si>
  <si>
    <t>Напиток из шиповника</t>
  </si>
  <si>
    <t>ТК № 176</t>
  </si>
  <si>
    <t>ТК № 83</t>
  </si>
  <si>
    <t>ТК №319</t>
  </si>
  <si>
    <t xml:space="preserve"> 30/10</t>
  </si>
  <si>
    <t xml:space="preserve">Каша гречневая рассыпчатая </t>
  </si>
  <si>
    <t>150/4</t>
  </si>
  <si>
    <t xml:space="preserve">Окорок куриный тушенный </t>
  </si>
  <si>
    <t>Напиток Витошка</t>
  </si>
  <si>
    <t>Хлеб пшиничный витам</t>
  </si>
  <si>
    <t xml:space="preserve">ТК № 183 </t>
  </si>
  <si>
    <t>ТК № 10 -2022</t>
  </si>
  <si>
    <t>Макароны отварные</t>
  </si>
  <si>
    <t>180/5</t>
  </si>
  <si>
    <t>Котлеты</t>
  </si>
  <si>
    <t>Сок фруктовый</t>
  </si>
  <si>
    <t>ТК № 227</t>
  </si>
  <si>
    <t>ТК № 99</t>
  </si>
  <si>
    <t>Запеканка из творога</t>
  </si>
  <si>
    <t>150/20</t>
  </si>
  <si>
    <t>Чай с/с</t>
  </si>
  <si>
    <t>Сок</t>
  </si>
  <si>
    <t>ТК № 239</t>
  </si>
  <si>
    <t>ТК № 300</t>
  </si>
  <si>
    <t>Рыба тушена с овощами</t>
  </si>
  <si>
    <t>Напиток из плодов шиповника</t>
  </si>
  <si>
    <t>ТК № 187</t>
  </si>
  <si>
    <t>ТК № 80</t>
  </si>
  <si>
    <t>Макароны отварные с овощами</t>
  </si>
  <si>
    <t>Зразы «Школьные»</t>
  </si>
  <si>
    <t>90/5</t>
  </si>
  <si>
    <t>Компот из сухофруктов</t>
  </si>
  <si>
    <t>Свежий огурец</t>
  </si>
  <si>
    <t>Капуста тушеная</t>
  </si>
  <si>
    <t>Фрикадельки из кур</t>
  </si>
  <si>
    <t>Компот из плодов или год сушеных</t>
  </si>
  <si>
    <t>ТК № 148</t>
  </si>
  <si>
    <t>ТК № 134</t>
  </si>
  <si>
    <t>ТК №309</t>
  </si>
  <si>
    <t xml:space="preserve">Каша из смеси круп (Гречневая, геркулесовая, пшеничная) молочная вязкая </t>
  </si>
  <si>
    <t>Чай с/с с лимоном</t>
  </si>
  <si>
    <t>Бутерброд с сыром</t>
  </si>
  <si>
    <t>30/30</t>
  </si>
  <si>
    <t>ТК № 197</t>
  </si>
  <si>
    <t>ТК № 3</t>
  </si>
  <si>
    <t>ТК № 302</t>
  </si>
  <si>
    <t>ТК №233</t>
  </si>
  <si>
    <t>ТК №105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</si>
</sst>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/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/>
    <xf numFmtId="0" fontId="13" fillId="0" borderId="25" xfId="0" applyFont="1" applyBorder="1" applyAlignment="1">
      <alignment horizontal="center" vertical="center" wrapText="1"/>
    </xf>
    <xf numFmtId="0" fontId="14" fillId="0" borderId="0" xfId="0" applyFont="1"/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203" sqref="J20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2025</v>
      </c>
      <c r="K3" s="49"/>
    </row>
    <row r="4" spans="1:12" ht="13.5" thickBot="1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4"/>
      <c r="F6" s="74">
        <v>250</v>
      </c>
      <c r="G6" s="74">
        <v>26.1</v>
      </c>
      <c r="H6" s="74">
        <v>25.3</v>
      </c>
      <c r="I6" s="74">
        <v>38.6</v>
      </c>
      <c r="J6" s="74">
        <v>490</v>
      </c>
      <c r="K6" s="52" t="s">
        <v>55</v>
      </c>
      <c r="L6" s="40"/>
    </row>
    <row r="7" spans="1:12" ht="15.75" thickBot="1">
      <c r="A7" s="23"/>
      <c r="B7" s="15"/>
      <c r="C7" s="11"/>
      <c r="D7" s="6"/>
      <c r="E7" s="55" t="s">
        <v>50</v>
      </c>
      <c r="F7" s="75"/>
      <c r="G7" s="75"/>
      <c r="H7" s="75"/>
      <c r="I7" s="75"/>
      <c r="J7" s="75"/>
      <c r="K7" s="43"/>
      <c r="L7" s="42">
        <v>56.4</v>
      </c>
    </row>
    <row r="8" spans="1:12" ht="15.75" thickBot="1">
      <c r="A8" s="23"/>
      <c r="B8" s="15"/>
      <c r="C8" s="11"/>
      <c r="D8" s="7" t="s">
        <v>22</v>
      </c>
      <c r="E8" s="50" t="s">
        <v>51</v>
      </c>
      <c r="F8" s="51">
        <v>200</v>
      </c>
      <c r="G8" s="51">
        <v>0.5</v>
      </c>
      <c r="H8" s="51">
        <v>0.1</v>
      </c>
      <c r="I8" s="51">
        <v>30.9</v>
      </c>
      <c r="J8" s="51">
        <v>123</v>
      </c>
      <c r="K8" s="52" t="s">
        <v>56</v>
      </c>
      <c r="L8" s="42">
        <v>4.26</v>
      </c>
    </row>
    <row r="9" spans="1:12" ht="15.75" thickBot="1">
      <c r="A9" s="23"/>
      <c r="B9" s="15"/>
      <c r="C9" s="11"/>
      <c r="D9" s="7" t="s">
        <v>23</v>
      </c>
      <c r="E9" s="50" t="s">
        <v>52</v>
      </c>
      <c r="F9" s="51">
        <v>25</v>
      </c>
      <c r="G9" s="51">
        <v>2.7</v>
      </c>
      <c r="H9" s="51">
        <v>0.3</v>
      </c>
      <c r="I9" s="51">
        <v>15.8</v>
      </c>
      <c r="J9" s="51">
        <v>57</v>
      </c>
      <c r="K9" s="43" t="s">
        <v>57</v>
      </c>
      <c r="L9" s="42">
        <v>1.75</v>
      </c>
    </row>
    <row r="10" spans="1:12" ht="15.75" thickBot="1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.75" thickBot="1">
      <c r="A11" s="23"/>
      <c r="B11" s="15"/>
      <c r="C11" s="11"/>
      <c r="D11" s="6"/>
      <c r="E11" s="50" t="s">
        <v>53</v>
      </c>
      <c r="F11" s="51">
        <v>25</v>
      </c>
      <c r="G11" s="51">
        <v>1.9</v>
      </c>
      <c r="H11" s="51">
        <v>0.3</v>
      </c>
      <c r="I11" s="51">
        <v>11.6</v>
      </c>
      <c r="J11" s="51">
        <v>53</v>
      </c>
      <c r="K11" s="43" t="s">
        <v>57</v>
      </c>
      <c r="L11" s="42">
        <v>1.75</v>
      </c>
    </row>
    <row r="12" spans="1:12" ht="15.75" thickBot="1">
      <c r="A12" s="23"/>
      <c r="B12" s="15"/>
      <c r="C12" s="11"/>
      <c r="D12" s="6"/>
      <c r="E12" s="50" t="s">
        <v>54</v>
      </c>
      <c r="F12" s="51">
        <v>60</v>
      </c>
      <c r="G12" s="51">
        <v>0.4</v>
      </c>
      <c r="H12" s="51">
        <v>0.12</v>
      </c>
      <c r="I12" s="51">
        <v>1.08</v>
      </c>
      <c r="J12" s="51">
        <v>8.4</v>
      </c>
      <c r="K12" s="43" t="s">
        <v>57</v>
      </c>
      <c r="L12" s="42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31.599999999999998</v>
      </c>
      <c r="H13" s="19">
        <f t="shared" si="0"/>
        <v>26.120000000000005</v>
      </c>
      <c r="I13" s="19">
        <f t="shared" si="0"/>
        <v>97.97999999999999</v>
      </c>
      <c r="J13" s="19">
        <f t="shared" si="0"/>
        <v>731.4</v>
      </c>
      <c r="K13" s="25"/>
      <c r="L13" s="19">
        <f t="shared" ref="L13" si="1">SUM(L6:L12)</f>
        <v>72.259999999999991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560</v>
      </c>
      <c r="G24" s="32">
        <f t="shared" ref="G24:J24" si="4">G13+G23</f>
        <v>31.599999999999998</v>
      </c>
      <c r="H24" s="32">
        <f t="shared" si="4"/>
        <v>26.120000000000005</v>
      </c>
      <c r="I24" s="32">
        <f t="shared" si="4"/>
        <v>97.97999999999999</v>
      </c>
      <c r="J24" s="32">
        <f t="shared" si="4"/>
        <v>731.4</v>
      </c>
      <c r="K24" s="32"/>
      <c r="L24" s="32">
        <f t="shared" ref="L24" si="5">L13+L23</f>
        <v>72.259999999999991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50" t="s">
        <v>42</v>
      </c>
      <c r="G25" s="51">
        <v>7.4</v>
      </c>
      <c r="H25" s="51">
        <v>8.6</v>
      </c>
      <c r="I25" s="51">
        <v>37.200000000000003</v>
      </c>
      <c r="J25" s="51">
        <v>246</v>
      </c>
      <c r="K25" s="52" t="s">
        <v>43</v>
      </c>
      <c r="L25" s="40">
        <v>15.9</v>
      </c>
    </row>
    <row r="26" spans="1:12" ht="15.75" thickBot="1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thickBot="1">
      <c r="A27" s="14"/>
      <c r="B27" s="15"/>
      <c r="C27" s="11"/>
      <c r="D27" s="7" t="s">
        <v>22</v>
      </c>
      <c r="E27" s="50" t="s">
        <v>44</v>
      </c>
      <c r="F27" s="51">
        <v>200</v>
      </c>
      <c r="G27" s="51">
        <v>6.7</v>
      </c>
      <c r="H27" s="51">
        <v>3.4</v>
      </c>
      <c r="I27" s="51">
        <v>21</v>
      </c>
      <c r="J27" s="51">
        <v>143</v>
      </c>
      <c r="K27" s="52" t="s">
        <v>47</v>
      </c>
      <c r="L27" s="42">
        <v>15.64</v>
      </c>
    </row>
    <row r="28" spans="1:12" ht="15.75" thickBot="1">
      <c r="A28" s="14"/>
      <c r="B28" s="15"/>
      <c r="C28" s="11"/>
      <c r="D28" s="7" t="s">
        <v>23</v>
      </c>
      <c r="E28" s="50" t="s">
        <v>45</v>
      </c>
      <c r="F28" s="51">
        <v>25</v>
      </c>
      <c r="G28" s="51">
        <v>2.7</v>
      </c>
      <c r="H28" s="51">
        <v>0.3</v>
      </c>
      <c r="I28" s="51">
        <v>15.8</v>
      </c>
      <c r="J28" s="51">
        <v>57</v>
      </c>
      <c r="K28" s="43" t="s">
        <v>57</v>
      </c>
      <c r="L28" s="42">
        <v>1.75</v>
      </c>
    </row>
    <row r="29" spans="1:12" ht="15.75" thickBot="1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>
      <c r="A30" s="14"/>
      <c r="B30" s="15"/>
      <c r="C30" s="11"/>
      <c r="D30" s="6"/>
      <c r="E30" s="41" t="s">
        <v>48</v>
      </c>
      <c r="F30" s="53" t="s">
        <v>64</v>
      </c>
      <c r="G30" s="50">
        <v>2.4</v>
      </c>
      <c r="H30" s="51">
        <v>8.6</v>
      </c>
      <c r="I30" s="51">
        <v>14.6</v>
      </c>
      <c r="J30" s="51">
        <v>146</v>
      </c>
      <c r="K30" s="52" t="s">
        <v>49</v>
      </c>
      <c r="L30" s="42">
        <v>14.73</v>
      </c>
    </row>
    <row r="31" spans="1:12" ht="15.75" thickBot="1">
      <c r="A31" s="14"/>
      <c r="B31" s="15"/>
      <c r="C31" s="11"/>
      <c r="D31" s="6"/>
      <c r="E31" s="50" t="s">
        <v>46</v>
      </c>
      <c r="F31" s="51">
        <v>58</v>
      </c>
      <c r="G31" s="51">
        <v>6.9</v>
      </c>
      <c r="H31" s="51">
        <v>6.3</v>
      </c>
      <c r="I31" s="51">
        <v>0.2</v>
      </c>
      <c r="J31" s="51">
        <v>85</v>
      </c>
      <c r="K31" s="43" t="s">
        <v>57</v>
      </c>
      <c r="L31" s="42">
        <v>10.5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283</v>
      </c>
      <c r="G32" s="19">
        <f t="shared" ref="G32" si="6">SUM(G25:G31)</f>
        <v>26.1</v>
      </c>
      <c r="H32" s="19">
        <f t="shared" ref="H32" si="7">SUM(H25:H31)</f>
        <v>27.2</v>
      </c>
      <c r="I32" s="19">
        <f t="shared" ref="I32" si="8">SUM(I25:I31)</f>
        <v>88.8</v>
      </c>
      <c r="J32" s="19">
        <f t="shared" ref="J32:L32" si="9">SUM(J25:J31)</f>
        <v>677</v>
      </c>
      <c r="K32" s="25"/>
      <c r="L32" s="19">
        <f t="shared" si="9"/>
        <v>58.519999999999996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283</v>
      </c>
      <c r="G43" s="32">
        <f t="shared" ref="G43" si="14">G32+G42</f>
        <v>26.1</v>
      </c>
      <c r="H43" s="32">
        <f t="shared" ref="H43" si="15">H32+H42</f>
        <v>27.2</v>
      </c>
      <c r="I43" s="32">
        <f t="shared" ref="I43" si="16">I32+I42</f>
        <v>88.8</v>
      </c>
      <c r="J43" s="32">
        <f t="shared" ref="J43:L43" si="17">J32+J42</f>
        <v>677</v>
      </c>
      <c r="K43" s="32"/>
      <c r="L43" s="32">
        <f t="shared" si="17"/>
        <v>58.519999999999996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200</v>
      </c>
      <c r="G44" s="51">
        <v>6</v>
      </c>
      <c r="H44" s="51">
        <v>6.5</v>
      </c>
      <c r="I44" s="51">
        <v>61.3</v>
      </c>
      <c r="J44" s="51">
        <v>334</v>
      </c>
      <c r="K44" s="50" t="s">
        <v>61</v>
      </c>
      <c r="L44" s="40">
        <v>20</v>
      </c>
    </row>
    <row r="45" spans="1:12" ht="15.75" thickBot="1">
      <c r="A45" s="23"/>
      <c r="B45" s="15"/>
      <c r="C45" s="11"/>
      <c r="D45" s="6"/>
      <c r="E45" s="50" t="s">
        <v>59</v>
      </c>
      <c r="F45" s="51">
        <v>90</v>
      </c>
      <c r="G45" s="51">
        <v>21.6</v>
      </c>
      <c r="H45" s="51">
        <v>10.5</v>
      </c>
      <c r="I45" s="51">
        <v>12.4</v>
      </c>
      <c r="J45" s="51">
        <v>233</v>
      </c>
      <c r="K45" s="55" t="s">
        <v>62</v>
      </c>
      <c r="L45" s="42">
        <v>33.44</v>
      </c>
    </row>
    <row r="46" spans="1:12" ht="15.75" thickBot="1">
      <c r="A46" s="23"/>
      <c r="B46" s="15"/>
      <c r="C46" s="11"/>
      <c r="D46" s="7" t="s">
        <v>22</v>
      </c>
      <c r="E46" s="50" t="s">
        <v>60</v>
      </c>
      <c r="F46" s="51">
        <v>200</v>
      </c>
      <c r="G46" s="51">
        <v>0.7</v>
      </c>
      <c r="H46" s="51">
        <v>0.3</v>
      </c>
      <c r="I46" s="51">
        <v>29</v>
      </c>
      <c r="J46" s="51">
        <v>127</v>
      </c>
      <c r="K46" s="52" t="s">
        <v>63</v>
      </c>
      <c r="L46" s="42">
        <v>4.26</v>
      </c>
    </row>
    <row r="47" spans="1:12" ht="15.75" thickBot="1">
      <c r="A47" s="23"/>
      <c r="B47" s="15"/>
      <c r="C47" s="11"/>
      <c r="D47" s="7" t="s">
        <v>23</v>
      </c>
      <c r="E47" s="50" t="s">
        <v>52</v>
      </c>
      <c r="F47" s="51">
        <v>25</v>
      </c>
      <c r="G47" s="51">
        <v>2.7</v>
      </c>
      <c r="H47" s="51">
        <v>0.3</v>
      </c>
      <c r="I47" s="51">
        <v>15.8</v>
      </c>
      <c r="J47" s="51">
        <v>57</v>
      </c>
      <c r="K47" s="43" t="s">
        <v>57</v>
      </c>
      <c r="L47" s="42">
        <v>1.75</v>
      </c>
    </row>
    <row r="48" spans="1:12" ht="15.75" thickBot="1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>
      <c r="A49" s="23"/>
      <c r="B49" s="15"/>
      <c r="C49" s="11"/>
      <c r="D49" s="6"/>
      <c r="E49" s="50" t="s">
        <v>53</v>
      </c>
      <c r="F49" s="51">
        <v>25</v>
      </c>
      <c r="G49" s="51">
        <v>1.9</v>
      </c>
      <c r="H49" s="51">
        <v>0.3</v>
      </c>
      <c r="I49" s="51">
        <v>11.6</v>
      </c>
      <c r="J49" s="51">
        <v>53</v>
      </c>
      <c r="K49" s="43" t="s">
        <v>57</v>
      </c>
      <c r="L49" s="42">
        <v>1.75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</v>
      </c>
      <c r="H51" s="19">
        <f t="shared" ref="H51" si="19">SUM(H44:H50)</f>
        <v>17.900000000000002</v>
      </c>
      <c r="I51" s="19">
        <f t="shared" ref="I51" si="20">SUM(I44:I50)</f>
        <v>130.1</v>
      </c>
      <c r="J51" s="19">
        <f t="shared" ref="J51:L51" si="21">SUM(J44:J50)</f>
        <v>804</v>
      </c>
      <c r="K51" s="25"/>
      <c r="L51" s="19">
        <f t="shared" si="21"/>
        <v>61.199999999999996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540</v>
      </c>
      <c r="G62" s="32">
        <f t="shared" ref="G62" si="26">G51+G61</f>
        <v>32.9</v>
      </c>
      <c r="H62" s="32">
        <f t="shared" ref="H62" si="27">H51+H61</f>
        <v>17.900000000000002</v>
      </c>
      <c r="I62" s="32">
        <f t="shared" ref="I62" si="28">I51+I61</f>
        <v>130.1</v>
      </c>
      <c r="J62" s="32">
        <f t="shared" ref="J62:L62" si="29">J51+J61</f>
        <v>804</v>
      </c>
      <c r="K62" s="32"/>
      <c r="L62" s="32">
        <f t="shared" si="29"/>
        <v>61.199999999999996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0" t="s">
        <v>65</v>
      </c>
      <c r="F63" s="51" t="s">
        <v>66</v>
      </c>
      <c r="G63" s="51">
        <v>8.8000000000000007</v>
      </c>
      <c r="H63" s="51">
        <v>5.6</v>
      </c>
      <c r="I63" s="51">
        <v>38.5</v>
      </c>
      <c r="J63" s="51">
        <v>259</v>
      </c>
      <c r="K63" s="50" t="s">
        <v>70</v>
      </c>
      <c r="L63" s="40">
        <v>9.42</v>
      </c>
    </row>
    <row r="64" spans="1:12" ht="15.75" thickBot="1">
      <c r="A64" s="23"/>
      <c r="B64" s="15"/>
      <c r="C64" s="11"/>
      <c r="D64" s="6"/>
      <c r="E64" s="50" t="s">
        <v>67</v>
      </c>
      <c r="F64" s="51">
        <v>100</v>
      </c>
      <c r="G64" s="51">
        <v>13.6</v>
      </c>
      <c r="H64" s="51">
        <v>19.2</v>
      </c>
      <c r="I64" s="51">
        <v>0.2</v>
      </c>
      <c r="J64" s="51">
        <v>230</v>
      </c>
      <c r="K64" s="55" t="s">
        <v>49</v>
      </c>
      <c r="L64" s="42">
        <v>63.23</v>
      </c>
    </row>
    <row r="65" spans="1:12" ht="26.25" thickBot="1">
      <c r="A65" s="23"/>
      <c r="B65" s="15"/>
      <c r="C65" s="11"/>
      <c r="D65" s="7" t="s">
        <v>22</v>
      </c>
      <c r="E65" s="50" t="s">
        <v>68</v>
      </c>
      <c r="F65" s="51">
        <v>200</v>
      </c>
      <c r="G65" s="51">
        <v>0</v>
      </c>
      <c r="H65" s="51">
        <v>0</v>
      </c>
      <c r="I65" s="51">
        <v>19</v>
      </c>
      <c r="J65" s="51">
        <v>80</v>
      </c>
      <c r="K65" s="55" t="s">
        <v>71</v>
      </c>
      <c r="L65" s="42">
        <v>9.0500000000000007</v>
      </c>
    </row>
    <row r="66" spans="1:12" ht="15.75" thickBot="1">
      <c r="A66" s="23"/>
      <c r="B66" s="15"/>
      <c r="C66" s="11"/>
      <c r="D66" s="7" t="s">
        <v>23</v>
      </c>
      <c r="E66" s="50" t="s">
        <v>69</v>
      </c>
      <c r="F66" s="51">
        <v>25</v>
      </c>
      <c r="G66" s="51">
        <v>2.7</v>
      </c>
      <c r="H66" s="51">
        <v>0.3</v>
      </c>
      <c r="I66" s="51">
        <v>15.8</v>
      </c>
      <c r="J66" s="51">
        <v>57</v>
      </c>
      <c r="K66" s="43" t="s">
        <v>57</v>
      </c>
      <c r="L66" s="42">
        <v>1.75</v>
      </c>
    </row>
    <row r="67" spans="1:12" ht="15.75" thickBot="1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>
      <c r="A68" s="23"/>
      <c r="B68" s="15"/>
      <c r="C68" s="11"/>
      <c r="D68" s="6"/>
      <c r="E68" s="50" t="s">
        <v>53</v>
      </c>
      <c r="F68" s="51">
        <v>25</v>
      </c>
      <c r="G68" s="51">
        <v>1.9</v>
      </c>
      <c r="H68" s="51">
        <v>0.3</v>
      </c>
      <c r="I68" s="51">
        <v>11.6</v>
      </c>
      <c r="J68" s="51">
        <v>53</v>
      </c>
      <c r="K68" s="43" t="s">
        <v>57</v>
      </c>
      <c r="L68" s="42">
        <v>1.75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350</v>
      </c>
      <c r="G70" s="19">
        <f t="shared" ref="G70" si="30">SUM(G63:G69)</f>
        <v>26.999999999999996</v>
      </c>
      <c r="H70" s="19">
        <f t="shared" ref="H70" si="31">SUM(H63:H69)</f>
        <v>25.4</v>
      </c>
      <c r="I70" s="19">
        <f t="shared" ref="I70" si="32">SUM(I63:I69)</f>
        <v>85.1</v>
      </c>
      <c r="J70" s="19">
        <f t="shared" ref="J70:L70" si="33">SUM(J63:J69)</f>
        <v>679</v>
      </c>
      <c r="K70" s="25"/>
      <c r="L70" s="19">
        <f t="shared" si="33"/>
        <v>85.199999999999989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350</v>
      </c>
      <c r="G81" s="32">
        <f t="shared" ref="G81" si="38">G70+G80</f>
        <v>26.999999999999996</v>
      </c>
      <c r="H81" s="32">
        <f t="shared" ref="H81" si="39">H70+H80</f>
        <v>25.4</v>
      </c>
      <c r="I81" s="32">
        <f t="shared" ref="I81" si="40">I70+I80</f>
        <v>85.1</v>
      </c>
      <c r="J81" s="32">
        <f t="shared" ref="J81:L81" si="41">J70+J80</f>
        <v>679</v>
      </c>
      <c r="K81" s="32"/>
      <c r="L81" s="32">
        <f t="shared" si="41"/>
        <v>85.199999999999989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6" t="s">
        <v>72</v>
      </c>
      <c r="F82" s="57" t="s">
        <v>73</v>
      </c>
      <c r="G82" s="57">
        <v>6.3</v>
      </c>
      <c r="H82" s="57">
        <v>4.4000000000000004</v>
      </c>
      <c r="I82" s="57">
        <v>40</v>
      </c>
      <c r="J82" s="56">
        <v>233</v>
      </c>
      <c r="K82" s="56" t="s">
        <v>76</v>
      </c>
      <c r="L82" s="40">
        <v>9.17</v>
      </c>
    </row>
    <row r="83" spans="1:12" ht="15.75" thickBot="1">
      <c r="A83" s="23"/>
      <c r="B83" s="15"/>
      <c r="C83" s="11"/>
      <c r="D83" s="6"/>
      <c r="E83" s="58" t="s">
        <v>74</v>
      </c>
      <c r="F83" s="59">
        <v>90</v>
      </c>
      <c r="G83" s="59">
        <v>8</v>
      </c>
      <c r="H83" s="59">
        <v>8.1999999999999993</v>
      </c>
      <c r="I83" s="59">
        <v>10.6</v>
      </c>
      <c r="J83" s="58">
        <v>151</v>
      </c>
      <c r="K83" s="58" t="s">
        <v>77</v>
      </c>
      <c r="L83" s="42">
        <v>34.35</v>
      </c>
    </row>
    <row r="84" spans="1:12" ht="15.75" thickBot="1">
      <c r="A84" s="23"/>
      <c r="B84" s="15"/>
      <c r="C84" s="11"/>
      <c r="D84" s="7" t="s">
        <v>22</v>
      </c>
      <c r="E84" s="56" t="s">
        <v>75</v>
      </c>
      <c r="F84" s="57">
        <v>200</v>
      </c>
      <c r="G84" s="57">
        <v>0</v>
      </c>
      <c r="H84" s="57">
        <v>0</v>
      </c>
      <c r="I84" s="57">
        <v>22.4</v>
      </c>
      <c r="J84" s="57">
        <v>90</v>
      </c>
      <c r="K84" s="43" t="s">
        <v>57</v>
      </c>
      <c r="L84" s="42">
        <v>23</v>
      </c>
    </row>
    <row r="85" spans="1:12" ht="15.75" thickBot="1">
      <c r="A85" s="23"/>
      <c r="B85" s="15"/>
      <c r="C85" s="11"/>
      <c r="D85" s="7" t="s">
        <v>23</v>
      </c>
      <c r="E85" s="58" t="s">
        <v>45</v>
      </c>
      <c r="F85" s="59">
        <v>25</v>
      </c>
      <c r="G85" s="59">
        <v>2.7</v>
      </c>
      <c r="H85" s="59">
        <v>0.3</v>
      </c>
      <c r="I85" s="59">
        <v>15.8</v>
      </c>
      <c r="J85" s="59">
        <v>57</v>
      </c>
      <c r="K85" s="43" t="s">
        <v>57</v>
      </c>
      <c r="L85" s="42">
        <v>1.74</v>
      </c>
    </row>
    <row r="86" spans="1:12" ht="15.75" thickBot="1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.75" thickBot="1">
      <c r="A87" s="23"/>
      <c r="B87" s="15"/>
      <c r="C87" s="11"/>
      <c r="D87" s="6"/>
      <c r="E87" s="56" t="s">
        <v>53</v>
      </c>
      <c r="F87" s="57">
        <v>25</v>
      </c>
      <c r="G87" s="57">
        <v>1.9</v>
      </c>
      <c r="H87" s="57">
        <v>0.3</v>
      </c>
      <c r="I87" s="57">
        <v>11.6</v>
      </c>
      <c r="J87" s="57">
        <v>53</v>
      </c>
      <c r="K87" s="43" t="s">
        <v>57</v>
      </c>
      <c r="L87" s="42">
        <v>1.74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340</v>
      </c>
      <c r="G89" s="19">
        <f t="shared" ref="G89" si="42">SUM(G82:G88)</f>
        <v>18.899999999999999</v>
      </c>
      <c r="H89" s="19">
        <f t="shared" ref="H89" si="43">SUM(H82:H88)</f>
        <v>13.200000000000001</v>
      </c>
      <c r="I89" s="19">
        <f t="shared" ref="I89" si="44">SUM(I82:I88)</f>
        <v>100.39999999999999</v>
      </c>
      <c r="J89" s="19">
        <f t="shared" ref="J89:L89" si="45">SUM(J82:J88)</f>
        <v>584</v>
      </c>
      <c r="K89" s="25"/>
      <c r="L89" s="19">
        <f t="shared" si="45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340</v>
      </c>
      <c r="G100" s="32">
        <f t="shared" ref="G100" si="50">G89+G99</f>
        <v>18.899999999999999</v>
      </c>
      <c r="H100" s="32">
        <f t="shared" ref="H100" si="51">H89+H99</f>
        <v>13.200000000000001</v>
      </c>
      <c r="I100" s="32">
        <f t="shared" ref="I100" si="52">I89+I99</f>
        <v>100.39999999999999</v>
      </c>
      <c r="J100" s="32">
        <f t="shared" ref="J100:L100" si="53">J89+J99</f>
        <v>584</v>
      </c>
      <c r="K100" s="32"/>
      <c r="L100" s="32">
        <f t="shared" si="53"/>
        <v>70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6" t="s">
        <v>78</v>
      </c>
      <c r="F101" s="57" t="s">
        <v>79</v>
      </c>
      <c r="G101" s="57">
        <v>28.9</v>
      </c>
      <c r="H101" s="57">
        <v>20.3</v>
      </c>
      <c r="I101" s="57">
        <v>43</v>
      </c>
      <c r="J101" s="57">
        <v>475</v>
      </c>
      <c r="K101" s="60" t="s">
        <v>82</v>
      </c>
      <c r="L101" s="40">
        <v>95.78</v>
      </c>
    </row>
    <row r="102" spans="1:12" ht="15.75" thickBot="1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>
      <c r="A103" s="23"/>
      <c r="B103" s="15"/>
      <c r="C103" s="11"/>
      <c r="D103" s="7" t="s">
        <v>22</v>
      </c>
      <c r="E103" s="56" t="s">
        <v>80</v>
      </c>
      <c r="F103" s="57">
        <v>200</v>
      </c>
      <c r="G103" s="57">
        <v>0.2</v>
      </c>
      <c r="H103" s="57">
        <v>0</v>
      </c>
      <c r="I103" s="57">
        <v>9.1</v>
      </c>
      <c r="J103" s="57">
        <v>36</v>
      </c>
      <c r="K103" s="60" t="s">
        <v>83</v>
      </c>
      <c r="L103" s="42">
        <v>2.88</v>
      </c>
    </row>
    <row r="104" spans="1:12" ht="15.75" thickBot="1">
      <c r="A104" s="23"/>
      <c r="B104" s="15"/>
      <c r="C104" s="11"/>
      <c r="D104" s="7" t="s">
        <v>23</v>
      </c>
      <c r="E104" s="56" t="s">
        <v>52</v>
      </c>
      <c r="F104" s="57">
        <v>25</v>
      </c>
      <c r="G104" s="57">
        <v>2.7</v>
      </c>
      <c r="H104" s="57">
        <v>0.3</v>
      </c>
      <c r="I104" s="57">
        <v>15.8</v>
      </c>
      <c r="J104" s="57">
        <v>57</v>
      </c>
      <c r="K104" s="43" t="s">
        <v>57</v>
      </c>
      <c r="L104" s="42">
        <v>1.74</v>
      </c>
    </row>
    <row r="105" spans="1:12" ht="15.75" thickBot="1">
      <c r="A105" s="23"/>
      <c r="B105" s="15"/>
      <c r="C105" s="11"/>
      <c r="D105" s="7" t="s">
        <v>24</v>
      </c>
      <c r="E105" s="56" t="s">
        <v>81</v>
      </c>
      <c r="F105" s="57">
        <v>200</v>
      </c>
      <c r="G105" s="57">
        <v>0</v>
      </c>
      <c r="H105" s="57">
        <v>0</v>
      </c>
      <c r="I105" s="57">
        <v>22.4</v>
      </c>
      <c r="J105" s="57">
        <v>90</v>
      </c>
      <c r="K105" s="43" t="s">
        <v>57</v>
      </c>
      <c r="L105" s="42">
        <v>23</v>
      </c>
    </row>
    <row r="106" spans="1:12" ht="15.75" thickBot="1">
      <c r="A106" s="23"/>
      <c r="B106" s="15"/>
      <c r="C106" s="11"/>
      <c r="D106" s="6"/>
      <c r="E106" s="56" t="s">
        <v>53</v>
      </c>
      <c r="F106" s="57">
        <v>25</v>
      </c>
      <c r="G106" s="57">
        <v>1.9</v>
      </c>
      <c r="H106" s="57">
        <v>0.3</v>
      </c>
      <c r="I106" s="57">
        <v>11.6</v>
      </c>
      <c r="J106" s="57">
        <v>53</v>
      </c>
      <c r="K106" s="43" t="s">
        <v>57</v>
      </c>
      <c r="L106" s="42">
        <v>1.74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33.699999999999996</v>
      </c>
      <c r="H108" s="19">
        <f t="shared" si="54"/>
        <v>20.900000000000002</v>
      </c>
      <c r="I108" s="19">
        <f t="shared" si="54"/>
        <v>101.9</v>
      </c>
      <c r="J108" s="19">
        <f t="shared" si="54"/>
        <v>711</v>
      </c>
      <c r="K108" s="25"/>
      <c r="L108" s="19">
        <f t="shared" ref="L108" si="55">SUM(L101:L107)</f>
        <v>125.13999999999999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450</v>
      </c>
      <c r="G119" s="32">
        <f t="shared" ref="G119" si="58">G108+G118</f>
        <v>33.699999999999996</v>
      </c>
      <c r="H119" s="32">
        <f t="shared" ref="H119" si="59">H108+H118</f>
        <v>20.900000000000002</v>
      </c>
      <c r="I119" s="32">
        <f t="shared" ref="I119" si="60">I108+I118</f>
        <v>101.9</v>
      </c>
      <c r="J119" s="32">
        <f t="shared" ref="J119:L119" si="61">J108+J118</f>
        <v>711</v>
      </c>
      <c r="K119" s="32"/>
      <c r="L119" s="32">
        <f t="shared" si="61"/>
        <v>125.13999999999999</v>
      </c>
    </row>
    <row r="120" spans="1:12" ht="32.25" thickBot="1">
      <c r="A120" s="14">
        <v>2</v>
      </c>
      <c r="B120" s="15">
        <v>2</v>
      </c>
      <c r="C120" s="22" t="s">
        <v>20</v>
      </c>
      <c r="D120" s="5" t="s">
        <v>21</v>
      </c>
      <c r="E120" s="61" t="s">
        <v>58</v>
      </c>
      <c r="F120" s="62" t="s">
        <v>73</v>
      </c>
      <c r="G120" s="62">
        <v>4.4000000000000004</v>
      </c>
      <c r="H120" s="62">
        <v>4.7</v>
      </c>
      <c r="I120" s="62">
        <v>45</v>
      </c>
      <c r="J120" s="62">
        <v>248</v>
      </c>
      <c r="K120" s="61" t="s">
        <v>86</v>
      </c>
      <c r="L120" s="40">
        <v>12.11</v>
      </c>
    </row>
    <row r="121" spans="1:12" ht="16.5" thickBot="1">
      <c r="A121" s="14"/>
      <c r="B121" s="15"/>
      <c r="C121" s="11"/>
      <c r="D121" s="6"/>
      <c r="E121" s="61" t="s">
        <v>84</v>
      </c>
      <c r="F121" s="62">
        <v>100</v>
      </c>
      <c r="G121" s="62">
        <v>8.9</v>
      </c>
      <c r="H121" s="62">
        <v>4.4000000000000004</v>
      </c>
      <c r="I121" s="62">
        <v>4.7</v>
      </c>
      <c r="J121" s="63">
        <v>94</v>
      </c>
      <c r="K121" s="64" t="s">
        <v>87</v>
      </c>
      <c r="L121" s="42">
        <v>69.88</v>
      </c>
    </row>
    <row r="122" spans="1:12" ht="16.5" thickBot="1">
      <c r="A122" s="14"/>
      <c r="B122" s="15"/>
      <c r="C122" s="11"/>
      <c r="D122" s="7" t="s">
        <v>22</v>
      </c>
      <c r="E122" s="61" t="s">
        <v>85</v>
      </c>
      <c r="F122" s="62">
        <v>200</v>
      </c>
      <c r="G122" s="62">
        <v>0.7</v>
      </c>
      <c r="H122" s="62">
        <v>0.3</v>
      </c>
      <c r="I122" s="62">
        <v>29</v>
      </c>
      <c r="J122" s="62">
        <v>127</v>
      </c>
      <c r="K122" s="64" t="s">
        <v>63</v>
      </c>
      <c r="L122" s="42">
        <v>6.76</v>
      </c>
    </row>
    <row r="123" spans="1:12" ht="16.5" thickBot="1">
      <c r="A123" s="14"/>
      <c r="B123" s="15"/>
      <c r="C123" s="11"/>
      <c r="D123" s="7" t="s">
        <v>23</v>
      </c>
      <c r="E123" s="61" t="s">
        <v>45</v>
      </c>
      <c r="F123" s="62">
        <v>25</v>
      </c>
      <c r="G123" s="62">
        <v>2.7</v>
      </c>
      <c r="H123" s="62">
        <v>0.3</v>
      </c>
      <c r="I123" s="62">
        <v>15.8</v>
      </c>
      <c r="J123" s="62">
        <v>57</v>
      </c>
      <c r="K123" s="43" t="s">
        <v>57</v>
      </c>
      <c r="L123" s="42">
        <v>1.74</v>
      </c>
    </row>
    <row r="124" spans="1:12" ht="15.75" thickBot="1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6.5" thickBot="1">
      <c r="A125" s="14"/>
      <c r="B125" s="15"/>
      <c r="C125" s="11"/>
      <c r="D125" s="6"/>
      <c r="E125" s="61" t="s">
        <v>53</v>
      </c>
      <c r="F125" s="62">
        <v>25</v>
      </c>
      <c r="G125" s="62">
        <v>1.9</v>
      </c>
      <c r="H125" s="62">
        <v>0.3</v>
      </c>
      <c r="I125" s="62">
        <v>11.6</v>
      </c>
      <c r="J125" s="62">
        <v>53</v>
      </c>
      <c r="K125" s="43" t="s">
        <v>57</v>
      </c>
      <c r="L125" s="42">
        <v>1.74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18.599999999999998</v>
      </c>
      <c r="H127" s="19">
        <f t="shared" si="62"/>
        <v>10.000000000000004</v>
      </c>
      <c r="I127" s="19">
        <f t="shared" si="62"/>
        <v>106.1</v>
      </c>
      <c r="J127" s="19">
        <f t="shared" si="62"/>
        <v>579</v>
      </c>
      <c r="K127" s="25"/>
      <c r="L127" s="19">
        <f t="shared" ref="L127" si="63">SUM(L120:L126)</f>
        <v>92.22999999999999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350</v>
      </c>
      <c r="G138" s="32">
        <f t="shared" ref="G138" si="66">G127+G137</f>
        <v>18.599999999999998</v>
      </c>
      <c r="H138" s="32">
        <f t="shared" ref="H138" si="67">H127+H137</f>
        <v>10.000000000000004</v>
      </c>
      <c r="I138" s="32">
        <f t="shared" ref="I138" si="68">I127+I137</f>
        <v>106.1</v>
      </c>
      <c r="J138" s="32">
        <f t="shared" ref="J138:L138" si="69">J127+J137</f>
        <v>579</v>
      </c>
      <c r="K138" s="32"/>
      <c r="L138" s="32">
        <f t="shared" si="69"/>
        <v>92.22999999999999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6" t="s">
        <v>88</v>
      </c>
      <c r="F139" s="57">
        <v>180</v>
      </c>
      <c r="G139" s="57">
        <v>5.2</v>
      </c>
      <c r="H139" s="57">
        <v>7.6</v>
      </c>
      <c r="I139" s="57">
        <v>28.1</v>
      </c>
      <c r="J139" s="57">
        <v>208</v>
      </c>
      <c r="K139" s="65" t="s">
        <v>106</v>
      </c>
      <c r="L139" s="40">
        <v>8.98</v>
      </c>
    </row>
    <row r="140" spans="1:12" ht="15.75" thickBot="1">
      <c r="A140" s="23"/>
      <c r="B140" s="15"/>
      <c r="C140" s="11"/>
      <c r="D140" s="6"/>
      <c r="E140" s="58" t="s">
        <v>89</v>
      </c>
      <c r="F140" s="59" t="s">
        <v>90</v>
      </c>
      <c r="G140" s="59">
        <v>12.5</v>
      </c>
      <c r="H140" s="59">
        <v>13.3</v>
      </c>
      <c r="I140" s="59">
        <v>11.7</v>
      </c>
      <c r="J140" s="59">
        <v>222</v>
      </c>
      <c r="K140" s="66" t="s">
        <v>107</v>
      </c>
      <c r="L140" s="42">
        <v>36.46</v>
      </c>
    </row>
    <row r="141" spans="1:12" ht="15.75" thickBot="1">
      <c r="A141" s="23"/>
      <c r="B141" s="15"/>
      <c r="C141" s="11"/>
      <c r="D141" s="7" t="s">
        <v>22</v>
      </c>
      <c r="E141" s="56" t="s">
        <v>91</v>
      </c>
      <c r="F141" s="57">
        <v>200</v>
      </c>
      <c r="G141" s="57">
        <v>0.5</v>
      </c>
      <c r="H141" s="57">
        <v>0.1</v>
      </c>
      <c r="I141" s="57">
        <v>30.9</v>
      </c>
      <c r="J141" s="60">
        <v>13</v>
      </c>
      <c r="K141" s="67" t="s">
        <v>56</v>
      </c>
      <c r="L141" s="42">
        <v>4.26</v>
      </c>
    </row>
    <row r="142" spans="1:12" ht="15.75" customHeight="1" thickBot="1">
      <c r="A142" s="23"/>
      <c r="B142" s="15"/>
      <c r="C142" s="11"/>
      <c r="D142" s="7" t="s">
        <v>23</v>
      </c>
      <c r="E142" s="56" t="s">
        <v>52</v>
      </c>
      <c r="F142" s="57">
        <v>25</v>
      </c>
      <c r="G142" s="57">
        <v>2.7</v>
      </c>
      <c r="H142" s="57">
        <v>0.3</v>
      </c>
      <c r="I142" s="57">
        <v>15.8</v>
      </c>
      <c r="J142" s="57">
        <v>57</v>
      </c>
      <c r="K142" s="43" t="s">
        <v>57</v>
      </c>
      <c r="L142" s="42">
        <v>1.74</v>
      </c>
    </row>
    <row r="143" spans="1:12" ht="15.75" thickBot="1">
      <c r="A143" s="23"/>
      <c r="B143" s="15"/>
      <c r="C143" s="11"/>
      <c r="D143" s="7" t="s">
        <v>24</v>
      </c>
      <c r="E143" s="56" t="s">
        <v>53</v>
      </c>
      <c r="F143" s="57">
        <v>25</v>
      </c>
      <c r="G143" s="57">
        <v>1.9</v>
      </c>
      <c r="H143" s="57">
        <v>0.3</v>
      </c>
      <c r="I143" s="57">
        <v>11.6</v>
      </c>
      <c r="J143" s="57">
        <v>53</v>
      </c>
      <c r="K143" s="43" t="s">
        <v>57</v>
      </c>
      <c r="L143" s="42">
        <v>1.74</v>
      </c>
    </row>
    <row r="144" spans="1:12" ht="15.75" thickBot="1">
      <c r="A144" s="23"/>
      <c r="B144" s="15"/>
      <c r="C144" s="11"/>
      <c r="D144" s="6"/>
      <c r="E144" s="56" t="s">
        <v>92</v>
      </c>
      <c r="F144" s="57">
        <v>60</v>
      </c>
      <c r="G144" s="57">
        <v>0.4</v>
      </c>
      <c r="H144" s="57">
        <v>0.12</v>
      </c>
      <c r="I144" s="57">
        <v>1.56</v>
      </c>
      <c r="J144" s="57">
        <v>9.6</v>
      </c>
      <c r="K144" s="43" t="s">
        <v>57</v>
      </c>
      <c r="L144" s="42">
        <v>11.4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23.199999999999996</v>
      </c>
      <c r="H146" s="19">
        <f t="shared" si="70"/>
        <v>21.720000000000002</v>
      </c>
      <c r="I146" s="19">
        <f t="shared" si="70"/>
        <v>99.659999999999982</v>
      </c>
      <c r="J146" s="19">
        <f t="shared" si="70"/>
        <v>562.6</v>
      </c>
      <c r="K146" s="25"/>
      <c r="L146" s="19">
        <f t="shared" ref="L146" si="71">SUM(L139:L145)</f>
        <v>64.58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490</v>
      </c>
      <c r="G157" s="32">
        <f t="shared" ref="G157" si="74">G146+G156</f>
        <v>23.199999999999996</v>
      </c>
      <c r="H157" s="32">
        <f t="shared" ref="H157" si="75">H146+H156</f>
        <v>21.720000000000002</v>
      </c>
      <c r="I157" s="32">
        <f t="shared" ref="I157" si="76">I146+I156</f>
        <v>99.659999999999982</v>
      </c>
      <c r="J157" s="32">
        <f t="shared" ref="J157:L157" si="77">J146+J156</f>
        <v>562.6</v>
      </c>
      <c r="K157" s="32"/>
      <c r="L157" s="32">
        <f t="shared" si="77"/>
        <v>64.58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57">
        <v>200</v>
      </c>
      <c r="G158" s="57">
        <v>4.5</v>
      </c>
      <c r="H158" s="57">
        <v>6.4</v>
      </c>
      <c r="I158" s="57">
        <v>18.399999999999999</v>
      </c>
      <c r="J158" s="57">
        <v>158</v>
      </c>
      <c r="K158" s="56" t="s">
        <v>96</v>
      </c>
      <c r="L158" s="40">
        <v>19.47</v>
      </c>
    </row>
    <row r="159" spans="1:12" ht="15.75" thickBot="1">
      <c r="A159" s="23"/>
      <c r="B159" s="15"/>
      <c r="C159" s="11"/>
      <c r="D159" s="6"/>
      <c r="E159" s="56" t="s">
        <v>94</v>
      </c>
      <c r="F159" s="57" t="s">
        <v>90</v>
      </c>
      <c r="G159" s="57">
        <v>13.2</v>
      </c>
      <c r="H159" s="57">
        <v>12.8</v>
      </c>
      <c r="I159" s="57">
        <v>6.6</v>
      </c>
      <c r="J159" s="57">
        <v>196</v>
      </c>
      <c r="K159" s="58" t="s">
        <v>97</v>
      </c>
      <c r="L159" s="42">
        <v>33.67</v>
      </c>
    </row>
    <row r="160" spans="1:12" ht="15.75" thickBot="1">
      <c r="A160" s="23"/>
      <c r="B160" s="15"/>
      <c r="C160" s="11"/>
      <c r="D160" s="7" t="s">
        <v>22</v>
      </c>
      <c r="E160" s="56" t="s">
        <v>95</v>
      </c>
      <c r="F160" s="57">
        <v>200</v>
      </c>
      <c r="G160" s="57">
        <v>1.2</v>
      </c>
      <c r="H160" s="57">
        <v>0.1</v>
      </c>
      <c r="I160" s="57">
        <v>29.5</v>
      </c>
      <c r="J160" s="57">
        <v>127</v>
      </c>
      <c r="K160" s="58" t="s">
        <v>98</v>
      </c>
      <c r="L160" s="42">
        <v>6.76</v>
      </c>
    </row>
    <row r="161" spans="1:12" ht="15.75" thickBot="1">
      <c r="A161" s="23"/>
      <c r="B161" s="15"/>
      <c r="C161" s="11"/>
      <c r="D161" s="7" t="s">
        <v>23</v>
      </c>
      <c r="E161" s="56" t="s">
        <v>52</v>
      </c>
      <c r="F161" s="57">
        <v>25</v>
      </c>
      <c r="G161" s="57">
        <v>2.7</v>
      </c>
      <c r="H161" s="57">
        <v>0.3</v>
      </c>
      <c r="I161" s="57">
        <v>15.8</v>
      </c>
      <c r="J161" s="57">
        <v>57</v>
      </c>
      <c r="K161" s="43" t="s">
        <v>57</v>
      </c>
      <c r="L161" s="42">
        <v>1.74</v>
      </c>
    </row>
    <row r="162" spans="1:12" ht="15.75" thickBot="1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.75" thickBot="1">
      <c r="A163" s="23"/>
      <c r="B163" s="15"/>
      <c r="C163" s="11"/>
      <c r="D163" s="6"/>
      <c r="E163" s="56" t="s">
        <v>53</v>
      </c>
      <c r="F163" s="57">
        <v>25</v>
      </c>
      <c r="G163" s="57">
        <v>1.9</v>
      </c>
      <c r="H163" s="57">
        <v>0.3</v>
      </c>
      <c r="I163" s="57">
        <v>11.6</v>
      </c>
      <c r="J163" s="57">
        <v>53</v>
      </c>
      <c r="K163" s="43" t="s">
        <v>57</v>
      </c>
      <c r="L163" s="42">
        <v>1.74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23.499999999999996</v>
      </c>
      <c r="H165" s="19">
        <f t="shared" si="78"/>
        <v>19.900000000000006</v>
      </c>
      <c r="I165" s="19">
        <f t="shared" si="78"/>
        <v>81.899999999999991</v>
      </c>
      <c r="J165" s="19">
        <f t="shared" si="78"/>
        <v>591</v>
      </c>
      <c r="K165" s="25"/>
      <c r="L165" s="19">
        <f t="shared" ref="L165" si="79">SUM(L158:L164)</f>
        <v>63.38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450</v>
      </c>
      <c r="G176" s="32">
        <f t="shared" ref="G176" si="82">G165+G175</f>
        <v>23.499999999999996</v>
      </c>
      <c r="H176" s="32">
        <f t="shared" ref="H176" si="83">H165+H175</f>
        <v>19.900000000000006</v>
      </c>
      <c r="I176" s="32">
        <f t="shared" ref="I176" si="84">I165+I175</f>
        <v>81.899999999999991</v>
      </c>
      <c r="J176" s="32">
        <f t="shared" ref="J176:L176" si="85">J165+J175</f>
        <v>591</v>
      </c>
      <c r="K176" s="32"/>
      <c r="L176" s="32">
        <f t="shared" si="85"/>
        <v>63.38</v>
      </c>
    </row>
    <row r="177" spans="1:12" ht="24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99</v>
      </c>
      <c r="F177" s="57" t="s">
        <v>42</v>
      </c>
      <c r="G177" s="57">
        <v>8.6</v>
      </c>
      <c r="H177" s="57">
        <v>9.9</v>
      </c>
      <c r="I177" s="57">
        <v>37.5</v>
      </c>
      <c r="J177" s="57">
        <v>277</v>
      </c>
      <c r="K177" s="60" t="s">
        <v>103</v>
      </c>
      <c r="L177" s="40">
        <v>15.26</v>
      </c>
    </row>
    <row r="178" spans="1:12" ht="15.75" thickBot="1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.75" thickBot="1">
      <c r="A179" s="23"/>
      <c r="B179" s="15"/>
      <c r="C179" s="11"/>
      <c r="D179" s="7" t="s">
        <v>22</v>
      </c>
      <c r="E179" s="56" t="s">
        <v>100</v>
      </c>
      <c r="F179" s="57">
        <v>200</v>
      </c>
      <c r="G179" s="57">
        <v>0.2</v>
      </c>
      <c r="H179" s="57">
        <v>0</v>
      </c>
      <c r="I179" s="57">
        <v>9.3000000000000007</v>
      </c>
      <c r="J179" s="57">
        <v>38</v>
      </c>
      <c r="K179" s="60" t="s">
        <v>105</v>
      </c>
      <c r="L179" s="42">
        <v>4.68</v>
      </c>
    </row>
    <row r="180" spans="1:12" ht="15.75" thickBot="1">
      <c r="A180" s="23"/>
      <c r="B180" s="15"/>
      <c r="C180" s="11"/>
      <c r="D180" s="7" t="s">
        <v>23</v>
      </c>
      <c r="E180" s="56" t="s">
        <v>52</v>
      </c>
      <c r="F180" s="57">
        <v>5</v>
      </c>
      <c r="G180" s="57">
        <v>2.7</v>
      </c>
      <c r="H180" s="57">
        <v>0.3</v>
      </c>
      <c r="I180" s="57">
        <v>15.8</v>
      </c>
      <c r="J180" s="57">
        <v>57</v>
      </c>
      <c r="K180" s="43" t="s">
        <v>57</v>
      </c>
      <c r="L180" s="42">
        <v>1.74</v>
      </c>
    </row>
    <row r="181" spans="1:12" ht="15.75" thickBot="1">
      <c r="A181" s="23"/>
      <c r="B181" s="15"/>
      <c r="C181" s="11"/>
      <c r="D181" s="7" t="s">
        <v>24</v>
      </c>
      <c r="E181" s="56" t="s">
        <v>81</v>
      </c>
      <c r="F181" s="57">
        <v>200</v>
      </c>
      <c r="G181" s="57">
        <v>0</v>
      </c>
      <c r="H181" s="57">
        <v>0</v>
      </c>
      <c r="I181" s="57">
        <v>22.4</v>
      </c>
      <c r="J181" s="57">
        <v>90</v>
      </c>
      <c r="K181" s="43" t="s">
        <v>57</v>
      </c>
      <c r="L181" s="42">
        <v>23</v>
      </c>
    </row>
    <row r="182" spans="1:12" ht="15.75" thickBot="1">
      <c r="A182" s="23"/>
      <c r="B182" s="15"/>
      <c r="C182" s="11"/>
      <c r="D182" s="6"/>
      <c r="E182" s="56" t="s">
        <v>101</v>
      </c>
      <c r="F182" s="57" t="s">
        <v>102</v>
      </c>
      <c r="G182" s="57">
        <v>10.1</v>
      </c>
      <c r="H182" s="57">
        <v>10.7</v>
      </c>
      <c r="I182" s="57">
        <v>17.3</v>
      </c>
      <c r="J182" s="57">
        <v>183</v>
      </c>
      <c r="K182" s="60" t="s">
        <v>104</v>
      </c>
      <c r="L182" s="42">
        <v>28.44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21.6</v>
      </c>
      <c r="H184" s="19">
        <f t="shared" si="86"/>
        <v>20.9</v>
      </c>
      <c r="I184" s="19">
        <f t="shared" si="86"/>
        <v>102.3</v>
      </c>
      <c r="J184" s="19">
        <f t="shared" si="86"/>
        <v>645</v>
      </c>
      <c r="K184" s="25"/>
      <c r="L184" s="19">
        <f t="shared" ref="L184" si="87">SUM(L177:L183)</f>
        <v>73.11999999999999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405</v>
      </c>
      <c r="G195" s="32">
        <f t="shared" ref="G195" si="90">G184+G194</f>
        <v>21.6</v>
      </c>
      <c r="H195" s="32">
        <f t="shared" ref="H195" si="91">H184+H194</f>
        <v>20.9</v>
      </c>
      <c r="I195" s="32">
        <f t="shared" ref="I195" si="92">I184+I194</f>
        <v>102.3</v>
      </c>
      <c r="J195" s="32">
        <f t="shared" ref="J195:L195" si="93">J184+J194</f>
        <v>645</v>
      </c>
      <c r="K195" s="32"/>
      <c r="L195" s="32">
        <f t="shared" si="93"/>
        <v>73.11999999999999</v>
      </c>
    </row>
    <row r="196" spans="1:12" ht="13.5" thickBot="1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421.8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25.709999999999997</v>
      </c>
      <c r="H196" s="34">
        <f t="shared" si="94"/>
        <v>20.324000000000002</v>
      </c>
      <c r="I196" s="34">
        <f t="shared" si="94"/>
        <v>99.423999999999992</v>
      </c>
      <c r="J196" s="34">
        <f t="shared" si="94"/>
        <v>656.4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76.563000000000002</v>
      </c>
    </row>
  </sheetData>
  <sheetProtection sheet="1" objects="1" scenarios="1"/>
  <mergeCells count="19">
    <mergeCell ref="C1:E1"/>
    <mergeCell ref="H1:K1"/>
    <mergeCell ref="H2:K2"/>
    <mergeCell ref="C43:D43"/>
    <mergeCell ref="F6:F7"/>
    <mergeCell ref="G6:G7"/>
    <mergeCell ref="H6:H7"/>
    <mergeCell ref="I6:I7"/>
    <mergeCell ref="J6:J7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2025-09-04T10:41:15Z</cp:lastPrinted>
  <dcterms:created xsi:type="dcterms:W3CDTF">2022-05-16T14:23:56Z</dcterms:created>
  <dcterms:modified xsi:type="dcterms:W3CDTF">2025-09-04T10:41:34Z</dcterms:modified>
</cp:coreProperties>
</file>